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drigo.mb\Desktop\"/>
    </mc:Choice>
  </mc:AlternateContent>
  <bookViews>
    <workbookView xWindow="0" yWindow="0" windowWidth="17970" windowHeight="606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" i="1" l="1"/>
  <c r="S7" i="1"/>
  <c r="S8" i="1"/>
  <c r="S9" i="1"/>
  <c r="S10" i="1"/>
  <c r="S11" i="1"/>
  <c r="S5" i="1"/>
  <c r="S4" i="1"/>
  <c r="S12" i="1" l="1"/>
  <c r="G12" i="1"/>
  <c r="H12" i="1"/>
  <c r="I12" i="1"/>
  <c r="J12" i="1"/>
  <c r="K12" i="1"/>
  <c r="L12" i="1"/>
  <c r="M12" i="1"/>
  <c r="N12" i="1"/>
  <c r="P12" i="1"/>
  <c r="Q12" i="1"/>
  <c r="R12" i="1"/>
  <c r="E12" i="1"/>
  <c r="F12" i="1"/>
  <c r="D12" i="1"/>
</calcChain>
</file>

<file path=xl/sharedStrings.xml><?xml version="1.0" encoding="utf-8"?>
<sst xmlns="http://schemas.openxmlformats.org/spreadsheetml/2006/main" count="20" uniqueCount="20">
  <si>
    <t>INSS-PATRONAL</t>
  </si>
  <si>
    <t>IPREV</t>
  </si>
  <si>
    <t>ALIMENTAÇÃO</t>
  </si>
  <si>
    <t>TRANSPORTE</t>
  </si>
  <si>
    <t>INSS</t>
  </si>
  <si>
    <t>PREVICOM</t>
  </si>
  <si>
    <t>ACERTO DE EXONERAÇÃO</t>
  </si>
  <si>
    <t>VERSAO 01 - Normal</t>
  </si>
  <si>
    <t>VERSAO 19 -Adiantamento de 13º</t>
  </si>
  <si>
    <t>SUBSTITUIÇOES DE CARGOS TITULARES</t>
  </si>
  <si>
    <t>JETON -V55</t>
  </si>
  <si>
    <t>VALOR TOTAL MENSAL</t>
  </si>
  <si>
    <t>VALOR TOTAL:</t>
  </si>
  <si>
    <t>1º Quadrimestre</t>
  </si>
  <si>
    <t>2º Quadrimestre</t>
  </si>
  <si>
    <t>DADOS ESTATÍSTICOS - ORÇAMENTO</t>
  </si>
  <si>
    <t>INSS - JETON</t>
  </si>
  <si>
    <t xml:space="preserve">LICENÇA PRÊMIO (APOSENTADOS) - V17 </t>
  </si>
  <si>
    <t xml:space="preserve">COMPLEMENTAR SERVIDOR S/ VINCULO - V75 </t>
  </si>
  <si>
    <t>QUANTIDADE DE APOSENTADOS - V17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</si>
</sst>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5">
    <xf numFmtId="0" fontId="0" fillId="0" borderId="0" xfId="0"/>
    <xf numFmtId="4" fontId="0" fillId="0" borderId="0" xfId="0" applyNumberFormat="1"/>
    <xf numFmtId="17" fontId="0" fillId="0" borderId="0" xfId="0" applyNumberFormat="1"/>
    <xf numFmtId="3" fontId="0" fillId="0" borderId="0" xfId="0" applyNumberFormat="1"/>
    <xf numFmtId="0" fontId="2" fillId="2" borderId="0" xfId="0" applyFont="1" applyFill="1" applyAlignment="1"/>
    <xf numFmtId="4" fontId="3" fillId="2" borderId="0" xfId="0" applyNumberFormat="1" applyFont="1" applyFill="1"/>
    <xf numFmtId="164" fontId="0" fillId="0" borderId="0" xfId="0" applyNumberFormat="1"/>
    <xf numFmtId="44" fontId="0" fillId="0" borderId="0" xfId="1" applyFont="1"/>
    <xf numFmtId="44" fontId="0" fillId="0" borderId="0" xfId="0" applyNumberFormat="1"/>
    <xf numFmtId="44" fontId="0" fillId="5" borderId="0" xfId="1" applyFont="1" applyFill="1"/>
    <xf numFmtId="17" fontId="1" fillId="5" borderId="0" xfId="0" applyNumberFormat="1" applyFont="1" applyFill="1" applyAlignment="1">
      <alignment horizontal="center" wrapText="1"/>
    </xf>
    <xf numFmtId="44" fontId="1" fillId="5" borderId="0" xfId="1" applyFont="1" applyFill="1" applyAlignment="1">
      <alignment vertical="center"/>
    </xf>
    <xf numFmtId="44" fontId="1" fillId="7" borderId="0" xfId="1" applyFont="1" applyFill="1" applyAlignment="1">
      <alignment vertical="center"/>
    </xf>
    <xf numFmtId="17" fontId="1" fillId="3" borderId="0" xfId="0" applyNumberFormat="1" applyFont="1" applyFill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8" borderId="6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 vertical="center" wrapText="1"/>
    </xf>
    <xf numFmtId="0" fontId="0" fillId="6" borderId="0" xfId="1" applyNumberFormat="1" applyFont="1" applyFill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4"/>
  <sheetViews>
    <sheetView tabSelected="1" workbookViewId="0">
      <selection activeCell="F14" sqref="F14"/>
    </sheetView>
  </sheetViews>
  <sheetFormatPr defaultRowHeight="15" x14ac:dyDescent="0.25"/>
  <cols>
    <col min="1" max="1" width="2.7109375" customWidth="1"/>
    <col min="2" max="2" width="14.28515625" customWidth="1"/>
    <col min="3" max="3" width="13" customWidth="1"/>
    <col min="4" max="4" width="16.140625" customWidth="1"/>
    <col min="5" max="5" width="14.42578125" customWidth="1"/>
    <col min="6" max="7" width="14.28515625" bestFit="1" customWidth="1"/>
    <col min="8" max="8" width="12.140625" bestFit="1" customWidth="1"/>
    <col min="9" max="9" width="14.7109375" bestFit="1" customWidth="1"/>
    <col min="10" max="10" width="14.28515625" bestFit="1" customWidth="1"/>
    <col min="11" max="13" width="13.28515625" bestFit="1" customWidth="1"/>
    <col min="14" max="14" width="15.85546875" customWidth="1"/>
    <col min="15" max="15" width="14.140625" customWidth="1"/>
    <col min="16" max="16" width="17.7109375" customWidth="1"/>
    <col min="17" max="17" width="13.28515625" bestFit="1" customWidth="1"/>
    <col min="18" max="18" width="16.42578125" customWidth="1"/>
    <col min="19" max="19" width="18.28515625" customWidth="1"/>
    <col min="20" max="20" width="2.28515625" customWidth="1"/>
  </cols>
  <sheetData>
    <row r="1" spans="2:19" ht="15.75" thickBot="1" x14ac:dyDescent="0.3"/>
    <row r="2" spans="2:19" ht="19.5" thickBot="1" x14ac:dyDescent="0.35">
      <c r="D2" s="20" t="s">
        <v>15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2"/>
    </row>
    <row r="3" spans="2:19" ht="60.75" thickBot="1" x14ac:dyDescent="0.3">
      <c r="D3" s="18" t="s">
        <v>7</v>
      </c>
      <c r="E3" s="18" t="s">
        <v>8</v>
      </c>
      <c r="F3" s="18" t="s">
        <v>0</v>
      </c>
      <c r="G3" s="19" t="s">
        <v>1</v>
      </c>
      <c r="H3" s="19" t="s">
        <v>5</v>
      </c>
      <c r="I3" s="18" t="s">
        <v>9</v>
      </c>
      <c r="J3" s="19" t="s">
        <v>2</v>
      </c>
      <c r="K3" s="19" t="s">
        <v>3</v>
      </c>
      <c r="L3" s="19" t="s">
        <v>10</v>
      </c>
      <c r="M3" s="19" t="s">
        <v>16</v>
      </c>
      <c r="N3" s="18" t="s">
        <v>17</v>
      </c>
      <c r="O3" s="23" t="s">
        <v>19</v>
      </c>
      <c r="P3" s="18" t="s">
        <v>18</v>
      </c>
      <c r="Q3" s="19" t="s">
        <v>4</v>
      </c>
      <c r="R3" s="18" t="s">
        <v>6</v>
      </c>
      <c r="S3" s="17" t="s">
        <v>11</v>
      </c>
    </row>
    <row r="4" spans="2:19" x14ac:dyDescent="0.25">
      <c r="B4" s="14" t="s">
        <v>13</v>
      </c>
      <c r="C4" s="13">
        <v>45292</v>
      </c>
      <c r="D4" s="7">
        <v>555366.96</v>
      </c>
      <c r="E4" s="7">
        <v>0</v>
      </c>
      <c r="F4" s="7">
        <v>34604.75</v>
      </c>
      <c r="G4" s="7">
        <v>74524.479999999996</v>
      </c>
      <c r="H4" s="7">
        <v>0</v>
      </c>
      <c r="I4" s="7">
        <v>4685</v>
      </c>
      <c r="J4" s="7">
        <v>31360</v>
      </c>
      <c r="K4" s="7">
        <v>418</v>
      </c>
      <c r="L4" s="7">
        <v>0</v>
      </c>
      <c r="M4" s="7">
        <v>0</v>
      </c>
      <c r="N4" s="7">
        <v>19074.650000000001</v>
      </c>
      <c r="O4" s="24">
        <v>5</v>
      </c>
      <c r="P4" s="7">
        <v>20892.439999999999</v>
      </c>
      <c r="Q4" s="7">
        <v>4805.7299999999996</v>
      </c>
      <c r="R4" s="7">
        <v>0</v>
      </c>
      <c r="S4" s="9">
        <f>SUM(D4:R4)-O4</f>
        <v>745732.00999999989</v>
      </c>
    </row>
    <row r="5" spans="2:19" x14ac:dyDescent="0.25">
      <c r="B5" s="15"/>
      <c r="C5" s="13">
        <v>45323</v>
      </c>
      <c r="D5" s="7">
        <v>645666.61</v>
      </c>
      <c r="E5" s="7">
        <v>0</v>
      </c>
      <c r="F5" s="7">
        <v>47747.74</v>
      </c>
      <c r="G5" s="7">
        <v>80855.210000000006</v>
      </c>
      <c r="H5" s="7">
        <v>0</v>
      </c>
      <c r="I5" s="7">
        <v>9359.66</v>
      </c>
      <c r="J5" s="7">
        <v>39040</v>
      </c>
      <c r="K5" s="7">
        <v>0</v>
      </c>
      <c r="L5" s="7">
        <v>0</v>
      </c>
      <c r="M5" s="7">
        <v>0</v>
      </c>
      <c r="N5" s="7">
        <v>20914.2</v>
      </c>
      <c r="O5" s="24">
        <v>5</v>
      </c>
      <c r="P5" s="7">
        <v>5320.43</v>
      </c>
      <c r="Q5" s="7">
        <v>1251.8599999999999</v>
      </c>
      <c r="R5" s="7">
        <v>0</v>
      </c>
      <c r="S5" s="9">
        <f>SUM(D5:R5)-O5</f>
        <v>850155.71</v>
      </c>
    </row>
    <row r="6" spans="2:19" x14ac:dyDescent="0.25">
      <c r="B6" s="15"/>
      <c r="C6" s="13">
        <v>45352</v>
      </c>
      <c r="D6" s="7">
        <v>671539.77</v>
      </c>
      <c r="E6" s="7">
        <v>0</v>
      </c>
      <c r="F6" s="7">
        <v>49578.71</v>
      </c>
      <c r="G6" s="7">
        <v>81294.83</v>
      </c>
      <c r="H6" s="7">
        <v>0</v>
      </c>
      <c r="I6" s="7">
        <v>6630.96</v>
      </c>
      <c r="J6" s="7">
        <v>40960</v>
      </c>
      <c r="K6" s="7">
        <v>1636.8</v>
      </c>
      <c r="L6" s="7">
        <v>28680.63</v>
      </c>
      <c r="M6" s="7">
        <v>5212.46</v>
      </c>
      <c r="N6" s="7">
        <v>22964.86</v>
      </c>
      <c r="O6" s="24">
        <v>5</v>
      </c>
      <c r="P6" s="7">
        <v>0</v>
      </c>
      <c r="Q6" s="7">
        <v>0</v>
      </c>
      <c r="R6" s="7">
        <v>13080.68</v>
      </c>
      <c r="S6" s="9">
        <f t="shared" ref="S6:S11" si="0">SUM(D6:R6)-O6</f>
        <v>921579.7</v>
      </c>
    </row>
    <row r="7" spans="2:19" ht="15.75" thickBot="1" x14ac:dyDescent="0.3">
      <c r="B7" s="16"/>
      <c r="C7" s="13">
        <v>45383</v>
      </c>
      <c r="D7" s="7">
        <v>617260.12</v>
      </c>
      <c r="E7" s="7">
        <v>0</v>
      </c>
      <c r="F7" s="7">
        <v>47186.17</v>
      </c>
      <c r="G7" s="7">
        <v>71747.19</v>
      </c>
      <c r="H7" s="7">
        <v>0</v>
      </c>
      <c r="I7" s="7">
        <v>4242.34</v>
      </c>
      <c r="J7" s="7">
        <v>39680</v>
      </c>
      <c r="K7" s="7">
        <v>1728</v>
      </c>
      <c r="L7" s="7">
        <v>6309.82</v>
      </c>
      <c r="M7" s="7">
        <v>960.19</v>
      </c>
      <c r="N7" s="7">
        <v>21059.57</v>
      </c>
      <c r="O7" s="24">
        <v>5</v>
      </c>
      <c r="P7" s="7">
        <v>10860.12</v>
      </c>
      <c r="Q7" s="7">
        <v>2503.36</v>
      </c>
      <c r="R7" s="7">
        <v>2837.33</v>
      </c>
      <c r="S7" s="9">
        <f t="shared" si="0"/>
        <v>826374.20999999973</v>
      </c>
    </row>
    <row r="8" spans="2:19" x14ac:dyDescent="0.25">
      <c r="B8" s="15" t="s">
        <v>14</v>
      </c>
      <c r="C8" s="13">
        <v>45413</v>
      </c>
      <c r="D8" s="7">
        <v>656318.18999999994</v>
      </c>
      <c r="E8" s="7">
        <v>0</v>
      </c>
      <c r="F8" s="7">
        <v>47563.22</v>
      </c>
      <c r="G8" s="7">
        <v>73695.649999999994</v>
      </c>
      <c r="H8" s="7">
        <v>0</v>
      </c>
      <c r="I8" s="7">
        <v>3136</v>
      </c>
      <c r="J8" s="7">
        <v>40320</v>
      </c>
      <c r="K8" s="7">
        <v>1508</v>
      </c>
      <c r="L8" s="7">
        <v>12482.47</v>
      </c>
      <c r="M8" s="7">
        <v>2194.7199999999998</v>
      </c>
      <c r="N8" s="7">
        <v>17691.810000000001</v>
      </c>
      <c r="O8" s="24">
        <v>4</v>
      </c>
      <c r="P8" s="7">
        <v>2444.94</v>
      </c>
      <c r="Q8" s="7">
        <v>559.32000000000005</v>
      </c>
      <c r="R8" s="7">
        <v>16203.65</v>
      </c>
      <c r="S8" s="9">
        <f t="shared" si="0"/>
        <v>874117.96999999986</v>
      </c>
    </row>
    <row r="9" spans="2:19" x14ac:dyDescent="0.25">
      <c r="B9" s="15"/>
      <c r="C9" s="13">
        <v>45444</v>
      </c>
      <c r="D9" s="7">
        <v>831860.31</v>
      </c>
      <c r="E9" s="7">
        <v>100861.14</v>
      </c>
      <c r="F9" s="7">
        <v>60492.22</v>
      </c>
      <c r="G9" s="7">
        <v>102711.76</v>
      </c>
      <c r="H9" s="7">
        <v>149.44</v>
      </c>
      <c r="I9" s="7">
        <v>1758.03</v>
      </c>
      <c r="J9" s="7">
        <v>46080</v>
      </c>
      <c r="K9" s="7">
        <v>1481.2</v>
      </c>
      <c r="L9" s="7">
        <v>13854.16</v>
      </c>
      <c r="M9" s="7">
        <v>2469.0500000000002</v>
      </c>
      <c r="N9" s="7">
        <v>17773.2</v>
      </c>
      <c r="O9" s="24">
        <v>4</v>
      </c>
      <c r="P9" s="7">
        <v>0</v>
      </c>
      <c r="Q9" s="7">
        <v>0</v>
      </c>
      <c r="R9" s="7">
        <v>32126.01</v>
      </c>
      <c r="S9" s="9">
        <f t="shared" si="0"/>
        <v>1211616.5199999998</v>
      </c>
    </row>
    <row r="10" spans="2:19" x14ac:dyDescent="0.25">
      <c r="B10" s="15"/>
      <c r="C10" s="13">
        <v>45474</v>
      </c>
      <c r="D10" s="7">
        <v>772774.99</v>
      </c>
      <c r="E10" s="7">
        <v>0</v>
      </c>
      <c r="F10" s="7">
        <v>58725.27</v>
      </c>
      <c r="G10" s="7">
        <v>89633.4</v>
      </c>
      <c r="H10" s="7">
        <v>714.46</v>
      </c>
      <c r="I10" s="7">
        <v>20382.7</v>
      </c>
      <c r="J10" s="7">
        <v>44160</v>
      </c>
      <c r="K10" s="7">
        <v>2120.8000000000002</v>
      </c>
      <c r="L10" s="7">
        <v>16597.57</v>
      </c>
      <c r="M10" s="7">
        <v>2606.23</v>
      </c>
      <c r="N10" s="7">
        <v>22014.93</v>
      </c>
      <c r="O10" s="24">
        <v>5</v>
      </c>
      <c r="P10" s="7">
        <v>0</v>
      </c>
      <c r="Q10" s="7">
        <v>0</v>
      </c>
      <c r="R10" s="7">
        <v>2063.2800000000002</v>
      </c>
      <c r="S10" s="9">
        <f t="shared" si="0"/>
        <v>1031793.63</v>
      </c>
    </row>
    <row r="11" spans="2:19" ht="15.75" thickBot="1" x14ac:dyDescent="0.3">
      <c r="B11" s="16"/>
      <c r="C11" s="13">
        <v>45505</v>
      </c>
      <c r="D11" s="7">
        <v>772774.99</v>
      </c>
      <c r="E11" s="7">
        <v>0</v>
      </c>
      <c r="F11" s="7">
        <v>58725.27</v>
      </c>
      <c r="G11" s="7">
        <v>89633.4</v>
      </c>
      <c r="H11" s="7">
        <v>714.46</v>
      </c>
      <c r="I11" s="7">
        <v>7170.67</v>
      </c>
      <c r="J11" s="7">
        <v>44160</v>
      </c>
      <c r="K11" s="7">
        <v>2120.8000000000002</v>
      </c>
      <c r="L11" s="7">
        <v>16597.57</v>
      </c>
      <c r="M11" s="7">
        <v>2606.23</v>
      </c>
      <c r="N11" s="7">
        <v>22014.93</v>
      </c>
      <c r="O11" s="24">
        <v>5</v>
      </c>
      <c r="P11" s="7">
        <v>9878.48</v>
      </c>
      <c r="Q11" s="7">
        <v>2280.0700000000002</v>
      </c>
      <c r="R11" s="7">
        <v>2063.2800000000002</v>
      </c>
      <c r="S11" s="9">
        <f t="shared" si="0"/>
        <v>1030740.15</v>
      </c>
    </row>
    <row r="12" spans="2:19" ht="30" x14ac:dyDescent="0.25">
      <c r="C12" s="10" t="s">
        <v>12</v>
      </c>
      <c r="D12" s="11">
        <f>SUM(D4:D11)</f>
        <v>5523561.9400000004</v>
      </c>
      <c r="E12" s="11">
        <f t="shared" ref="E12:G12" si="1">SUM(E4:E11)</f>
        <v>100861.14</v>
      </c>
      <c r="F12" s="11">
        <f t="shared" si="1"/>
        <v>404623.35000000003</v>
      </c>
      <c r="G12" s="11">
        <f t="shared" si="1"/>
        <v>664095.92000000004</v>
      </c>
      <c r="H12" s="11">
        <f t="shared" ref="H12" si="2">SUM(H4:H11)</f>
        <v>1578.3600000000001</v>
      </c>
      <c r="I12" s="11">
        <f t="shared" ref="I12:J12" si="3">SUM(I4:I11)</f>
        <v>57365.36</v>
      </c>
      <c r="J12" s="11">
        <f t="shared" si="3"/>
        <v>325760</v>
      </c>
      <c r="K12" s="11">
        <f t="shared" ref="K12" si="4">SUM(K4:K11)</f>
        <v>11013.599999999999</v>
      </c>
      <c r="L12" s="11">
        <f t="shared" ref="L12:M12" si="5">SUM(L4:L11)</f>
        <v>94522.22</v>
      </c>
      <c r="M12" s="11">
        <f t="shared" si="5"/>
        <v>16048.879999999997</v>
      </c>
      <c r="N12" s="11">
        <f t="shared" ref="N12" si="6">SUM(N4:N11)</f>
        <v>163508.15</v>
      </c>
      <c r="O12" s="11"/>
      <c r="P12" s="11">
        <f t="shared" ref="P12" si="7">SUM(P4:P11)</f>
        <v>49396.41</v>
      </c>
      <c r="Q12" s="11">
        <f t="shared" ref="Q12" si="8">SUM(Q4:Q11)</f>
        <v>11400.339999999998</v>
      </c>
      <c r="R12" s="11">
        <f t="shared" ref="R12" si="9">SUM(R4:R11)</f>
        <v>68374.23</v>
      </c>
      <c r="S12" s="12">
        <f>SUM(S4:S11)</f>
        <v>7492109.8999999994</v>
      </c>
    </row>
    <row r="13" spans="2:19" x14ac:dyDescent="0.25">
      <c r="C13" s="2"/>
      <c r="D13" s="1"/>
      <c r="F13" s="1"/>
      <c r="G13" s="1"/>
      <c r="I13" s="1"/>
      <c r="J13" s="1"/>
      <c r="K13" s="1"/>
      <c r="L13" s="1"/>
      <c r="M13" s="1"/>
      <c r="N13" s="1"/>
      <c r="P13" s="1"/>
      <c r="Q13" s="1"/>
    </row>
    <row r="14" spans="2:19" x14ac:dyDescent="0.25">
      <c r="C14" s="2"/>
      <c r="D14" s="1"/>
      <c r="F14" s="1"/>
      <c r="G14" s="1"/>
      <c r="I14" s="1"/>
      <c r="J14" s="1"/>
      <c r="K14" s="1"/>
      <c r="L14" s="1"/>
      <c r="M14" s="1"/>
      <c r="N14" s="1"/>
      <c r="P14" s="1"/>
      <c r="Q14" s="1"/>
    </row>
    <row r="15" spans="2:19" x14ac:dyDescent="0.25">
      <c r="C15" s="2"/>
      <c r="D15" s="1"/>
      <c r="F15" s="1"/>
      <c r="G15" s="1"/>
      <c r="I15" s="1"/>
      <c r="J15" s="1"/>
      <c r="K15" s="1"/>
      <c r="L15" s="1"/>
      <c r="M15" s="1"/>
      <c r="N15" s="1"/>
      <c r="P15" s="1"/>
      <c r="Q15" s="1"/>
    </row>
    <row r="16" spans="2:19" x14ac:dyDescent="0.25">
      <c r="C16" s="2"/>
      <c r="D16" s="1"/>
      <c r="E16" s="1"/>
      <c r="F16" s="1"/>
      <c r="G16" s="1"/>
      <c r="I16" s="1"/>
      <c r="J16" s="1"/>
      <c r="K16" s="1"/>
      <c r="L16" s="1"/>
      <c r="M16" s="1"/>
      <c r="N16" s="1"/>
      <c r="P16" s="1"/>
      <c r="Q16" s="1"/>
    </row>
    <row r="17" spans="4:18" x14ac:dyDescent="0.25">
      <c r="D17" s="3"/>
    </row>
    <row r="18" spans="4:18" x14ac:dyDescent="0.25">
      <c r="D18" s="1"/>
      <c r="F18" s="1"/>
      <c r="G18" s="1"/>
      <c r="I18" s="1"/>
      <c r="J18" s="1"/>
      <c r="K18" s="1"/>
      <c r="N18" s="1"/>
    </row>
    <row r="19" spans="4:18" x14ac:dyDescent="0.25">
      <c r="D19" s="1"/>
      <c r="F19" s="1"/>
      <c r="G19" s="1"/>
      <c r="I19" s="1"/>
      <c r="J19" s="1"/>
      <c r="K19" s="1"/>
    </row>
    <row r="20" spans="4:18" x14ac:dyDescent="0.25">
      <c r="D20" s="1"/>
      <c r="F20" s="1"/>
      <c r="G20" s="1"/>
      <c r="I20" s="1"/>
      <c r="J20" s="1"/>
      <c r="K20" s="1"/>
    </row>
    <row r="21" spans="4:18" x14ac:dyDescent="0.25">
      <c r="D21" s="1"/>
      <c r="F21" s="1"/>
      <c r="G21" s="1"/>
      <c r="I21" s="1"/>
      <c r="J21" s="1"/>
      <c r="K21" s="1"/>
    </row>
    <row r="22" spans="4:18" x14ac:dyDescent="0.25">
      <c r="D22" s="1"/>
      <c r="F22" s="1"/>
      <c r="G22" s="1"/>
      <c r="I22" s="1"/>
      <c r="J22" s="1"/>
      <c r="K22" s="1"/>
      <c r="R22" s="1"/>
    </row>
    <row r="23" spans="4:18" x14ac:dyDescent="0.25">
      <c r="D23" s="1"/>
      <c r="F23" s="1"/>
      <c r="G23" s="1"/>
      <c r="I23" s="1"/>
      <c r="J23" s="1"/>
      <c r="K23" s="1"/>
      <c r="R23" s="1"/>
    </row>
    <row r="24" spans="4:18" x14ac:dyDescent="0.25">
      <c r="D24" s="1"/>
      <c r="F24" s="1"/>
      <c r="G24" s="1"/>
      <c r="J24" s="1"/>
      <c r="P24" s="1"/>
    </row>
    <row r="25" spans="4:18" x14ac:dyDescent="0.25">
      <c r="D25" s="1"/>
      <c r="G25" s="1"/>
      <c r="M25" s="1"/>
      <c r="P25" s="1"/>
    </row>
    <row r="26" spans="4:18" x14ac:dyDescent="0.25">
      <c r="D26" s="1"/>
      <c r="G26" s="1"/>
      <c r="J26" s="1"/>
      <c r="M26" s="1"/>
    </row>
    <row r="27" spans="4:18" x14ac:dyDescent="0.25">
      <c r="D27" s="1"/>
      <c r="G27" s="1"/>
      <c r="J27" s="1"/>
      <c r="P27" s="1"/>
      <c r="R27" s="1"/>
    </row>
    <row r="28" spans="4:18" x14ac:dyDescent="0.25">
      <c r="D28" s="1"/>
      <c r="J28" s="1"/>
      <c r="M28" s="1"/>
    </row>
    <row r="29" spans="4:18" x14ac:dyDescent="0.25">
      <c r="D29" s="1"/>
      <c r="J29" s="1"/>
      <c r="M29" s="1"/>
      <c r="P29" s="1"/>
    </row>
    <row r="30" spans="4:18" x14ac:dyDescent="0.25">
      <c r="D30" s="1"/>
      <c r="J30" s="1"/>
      <c r="M30" s="1"/>
    </row>
    <row r="31" spans="4:18" x14ac:dyDescent="0.25">
      <c r="D31" s="1"/>
      <c r="J31" s="1"/>
    </row>
    <row r="32" spans="4:18" x14ac:dyDescent="0.25">
      <c r="D32" s="1"/>
      <c r="J32" s="1"/>
    </row>
    <row r="33" spans="3:11" x14ac:dyDescent="0.25">
      <c r="D33" s="1"/>
      <c r="J33" s="1"/>
    </row>
    <row r="34" spans="3:11" x14ac:dyDescent="0.25">
      <c r="D34" s="1"/>
    </row>
    <row r="35" spans="3:11" ht="18.75" x14ac:dyDescent="0.3">
      <c r="C35" s="4"/>
      <c r="D35" s="5"/>
    </row>
    <row r="38" spans="3:11" x14ac:dyDescent="0.25">
      <c r="G38" s="7"/>
      <c r="I38" s="7"/>
    </row>
    <row r="40" spans="3:11" x14ac:dyDescent="0.25">
      <c r="F40" s="7"/>
      <c r="J40" s="7"/>
      <c r="K40" s="7"/>
    </row>
    <row r="41" spans="3:11" x14ac:dyDescent="0.25">
      <c r="D41" s="6"/>
      <c r="F41" s="8"/>
    </row>
    <row r="42" spans="3:11" x14ac:dyDescent="0.25">
      <c r="D42" s="6"/>
    </row>
    <row r="43" spans="3:11" x14ac:dyDescent="0.25">
      <c r="J43" s="7"/>
    </row>
    <row r="44" spans="3:11" x14ac:dyDescent="0.25">
      <c r="I44" s="7"/>
    </row>
  </sheetData>
  <mergeCells count="3">
    <mergeCell ref="D2:R2"/>
    <mergeCell ref="B4:B7"/>
    <mergeCell ref="B8:B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Rosilene Lopes Costa</dc:creator>
  <cp:lastModifiedBy>Rodrigo Mendes de Barros</cp:lastModifiedBy>
  <dcterms:created xsi:type="dcterms:W3CDTF">2024-07-22T19:06:53Z</dcterms:created>
  <dcterms:modified xsi:type="dcterms:W3CDTF">2024-10-04T17:23:52Z</dcterms:modified>
</cp:coreProperties>
</file>