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.pereira\Desktop\"/>
    </mc:Choice>
  </mc:AlternateContent>
  <bookViews>
    <workbookView xWindow="0" yWindow="0" windowWidth="16170" windowHeight="6060"/>
  </bookViews>
  <sheets>
    <sheet name="Relatório" sheetId="1" r:id="rId1"/>
  </sheets>
  <calcPr calcId="162913"/>
  <extLst>
    <ext uri="GoogleSheetsCustomDataVersion2">
      <go:sheetsCustomData xmlns:go="http://customooxmlschemas.google.com/" r:id="rId13" roundtripDataChecksum="bdKt+0ZIo8JYID+5vbFp2/8N/QHxnhmECFeflbkBWys="/>
    </ext>
  </extLst>
</workbook>
</file>

<file path=xl/calcChain.xml><?xml version="1.0" encoding="utf-8"?>
<calcChain xmlns="http://schemas.openxmlformats.org/spreadsheetml/2006/main">
  <c r="D71" i="1" l="1"/>
  <c r="C71" i="1"/>
  <c r="B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7" i="1" s="1"/>
  <c r="E72" i="1" s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D17" i="1"/>
  <c r="C17" i="1"/>
  <c r="E17" i="1" s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71" i="1" l="1"/>
  <c r="E73" i="1" s="1"/>
  <c r="E74" i="1"/>
</calcChain>
</file>

<file path=xl/sharedStrings.xml><?xml version="1.0" encoding="utf-8"?>
<sst xmlns="http://schemas.openxmlformats.org/spreadsheetml/2006/main" count="85" uniqueCount="47">
  <si>
    <t>PROCEDIMENTOS/ANIMAIS</t>
  </si>
  <si>
    <t>MAMÍFEROS</t>
  </si>
  <si>
    <t>AVES</t>
  </si>
  <si>
    <t>RÉPTEIS/ANFÍBIOS</t>
  </si>
  <si>
    <t>TOTAL</t>
  </si>
  <si>
    <t>ATENDIMENTOS/TRATAMENTO DIÁRIO</t>
  </si>
  <si>
    <t>CIRURGIA</t>
  </si>
  <si>
    <t>ANESTESIA</t>
  </si>
  <si>
    <t>HEMOGRAMA E BIOQUÍMICO</t>
  </si>
  <si>
    <t>EXAMES LABORATORIAIS</t>
  </si>
  <si>
    <t>EXAME PARASITOLÓGICO</t>
  </si>
  <si>
    <t>ENTRADA</t>
  </si>
  <si>
    <t>SAÍDA</t>
  </si>
  <si>
    <t>ÓBITOS</t>
  </si>
  <si>
    <t>ENTREGA DE CADÁVER</t>
  </si>
  <si>
    <t>NECROPSIA</t>
  </si>
  <si>
    <t>OUTROS PROCEDIMENTOS</t>
  </si>
  <si>
    <t>-</t>
  </si>
  <si>
    <t>PRESCRIÇÕES (DIAS DE TRATAMENTO)</t>
  </si>
  <si>
    <t xml:space="preserve">QUANTIDADE DE INDIVÍDUOS ATENDIDOS </t>
  </si>
  <si>
    <t>COLABORADORES (TOTAL):</t>
  </si>
  <si>
    <t>- INTEGRATIVAS</t>
  </si>
  <si>
    <t>- FISIOTERAPIA</t>
  </si>
  <si>
    <t>- ODONTOLOGIA</t>
  </si>
  <si>
    <t>- HISTOPATOLOGIA</t>
  </si>
  <si>
    <t>- OUTROS EXAMES LABORATORIAIS</t>
  </si>
  <si>
    <t>- NECROPSIA</t>
  </si>
  <si>
    <t>- PARASITOLÓGICO</t>
  </si>
  <si>
    <t>- PATOLOGIA CLÍNICA</t>
  </si>
  <si>
    <t>- ONCOLOGIA</t>
  </si>
  <si>
    <t>- RADIOGRAFIA</t>
  </si>
  <si>
    <t>- ULTRASSONOGRAFIA</t>
  </si>
  <si>
    <t>- ENDOSCOPIA</t>
  </si>
  <si>
    <t>- RESSONÂNCIA</t>
  </si>
  <si>
    <t>- TOMOGRAFIA</t>
  </si>
  <si>
    <t>- OFTALMOLOGIA</t>
  </si>
  <si>
    <t>- CASQUEAMENTO</t>
  </si>
  <si>
    <t>- PCR</t>
  </si>
  <si>
    <t>- CARDIOLOGIA</t>
  </si>
  <si>
    <t>- ANESTESIA</t>
  </si>
  <si>
    <t xml:space="preserve">ATIVIDADES TOTAIS </t>
  </si>
  <si>
    <t>RÉPTEIS/PEIXES/ANFÍBIOS</t>
  </si>
  <si>
    <t>ATIVIDADES ANIMAIS - FJZB</t>
  </si>
  <si>
    <t xml:space="preserve">ATIVIDADES ANIMAIS DE FORA </t>
  </si>
  <si>
    <t>TOTAL GERAL</t>
  </si>
  <si>
    <t>ATENDIMENTOS ANIMAIS DA FJZB - MARÇO 2025</t>
  </si>
  <si>
    <t>ATENDIMENTOS ANIMAIS DE VIDA LIVRE/EXTERNOS - MARÇO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</si>
</sst>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B8AF"/>
      </patternFill>
    </fill>
    <fill>
      <patternFill patternType="solid">
        <fgColor theme="0" tint="-0.249977111117893"/>
        <bgColor rgb="FF1155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A4C2F4"/>
      </patternFill>
    </fill>
    <fill>
      <patternFill patternType="solid">
        <fgColor theme="0" tint="-0.249977111117893"/>
        <bgColor rgb="FFCFE2F3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6FA8DC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5A6BD"/>
      </patternFill>
    </fill>
    <fill>
      <patternFill patternType="solid">
        <fgColor theme="0" tint="-0.249977111117893"/>
        <bgColor rgb="FFFFD966"/>
      </patternFill>
    </fill>
    <fill>
      <patternFill patternType="solid">
        <fgColor theme="0" tint="-0.249977111117893"/>
        <bgColor rgb="FF6D9EEB"/>
      </patternFill>
    </fill>
    <fill>
      <patternFill patternType="solid">
        <fgColor theme="0" tint="-0.249977111117893"/>
        <bgColor rgb="FF3C7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0" xfId="0" applyFont="1"/>
    <xf numFmtId="0" fontId="4" fillId="0" borderId="0" xfId="0" applyFont="1" applyAlignment="1"/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10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wrapText="1"/>
    </xf>
    <xf numFmtId="0" fontId="6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3" fillId="12" borderId="4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3" fillId="13" borderId="4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 wrapText="1"/>
    </xf>
    <xf numFmtId="0" fontId="5" fillId="4" borderId="0" xfId="0" applyFont="1" applyFill="1"/>
    <xf numFmtId="0" fontId="3" fillId="15" borderId="4" xfId="0" applyFont="1" applyFill="1" applyBorder="1" applyAlignment="1">
      <alignment wrapText="1"/>
    </xf>
    <xf numFmtId="0" fontId="4" fillId="15" borderId="4" xfId="0" applyFont="1" applyFill="1" applyBorder="1" applyAlignment="1">
      <alignment horizontal="center"/>
    </xf>
    <xf numFmtId="0" fontId="4" fillId="16" borderId="4" xfId="0" applyFont="1" applyFill="1" applyBorder="1"/>
    <xf numFmtId="0" fontId="3" fillId="17" borderId="4" xfId="0" applyFont="1" applyFill="1" applyBorder="1" applyAlignment="1">
      <alignment wrapText="1"/>
    </xf>
    <xf numFmtId="0" fontId="3" fillId="17" borderId="4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3" fillId="17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wrapText="1"/>
    </xf>
    <xf numFmtId="0" fontId="6" fillId="8" borderId="4" xfId="0" applyFont="1" applyFill="1" applyBorder="1"/>
    <xf numFmtId="0" fontId="6" fillId="18" borderId="6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8" fillId="7" borderId="2" xfId="0" applyFont="1" applyFill="1" applyBorder="1"/>
    <xf numFmtId="0" fontId="8" fillId="7" borderId="3" xfId="0" applyFont="1" applyFill="1" applyBorder="1"/>
    <xf numFmtId="0" fontId="6" fillId="16" borderId="1" xfId="0" applyFont="1" applyFill="1" applyBorder="1" applyAlignment="1">
      <alignment horizontal="center" wrapText="1"/>
    </xf>
    <xf numFmtId="0" fontId="1" fillId="7" borderId="2" xfId="0" applyFont="1" applyFill="1" applyBorder="1"/>
    <xf numFmtId="0" fontId="1" fillId="7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0"/>
  <sheetViews>
    <sheetView tabSelected="1" topLeftCell="A52" workbookViewId="0">
      <selection activeCell="C72" sqref="C72"/>
    </sheetView>
  </sheetViews>
  <sheetFormatPr defaultColWidth="14.42578125" defaultRowHeight="15" customHeight="1"/>
  <cols>
    <col min="1" max="1" width="35.140625" customWidth="1"/>
    <col min="2" max="2" width="33.85546875" customWidth="1"/>
    <col min="3" max="3" width="27.7109375" customWidth="1"/>
    <col min="4" max="4" width="26.140625" customWidth="1"/>
    <col min="5" max="5" width="7.5703125" customWidth="1"/>
    <col min="6" max="6" width="27" customWidth="1"/>
    <col min="7" max="25" width="8.7109375" customWidth="1"/>
  </cols>
  <sheetData>
    <row r="1" spans="1:25" ht="24.75" customHeight="1">
      <c r="A1" s="36" t="s">
        <v>45</v>
      </c>
      <c r="B1" s="37"/>
      <c r="C1" s="37"/>
      <c r="D1" s="37"/>
      <c r="E1" s="38"/>
      <c r="F1" s="11"/>
      <c r="G1" s="1"/>
      <c r="H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3" t="s">
        <v>0</v>
      </c>
      <c r="B2" s="14" t="s">
        <v>1</v>
      </c>
      <c r="C2" s="15" t="s">
        <v>2</v>
      </c>
      <c r="D2" s="16" t="s">
        <v>3</v>
      </c>
      <c r="E2" s="17" t="s">
        <v>4</v>
      </c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>
      <c r="A3" s="2" t="s">
        <v>5</v>
      </c>
      <c r="B3" s="3">
        <v>109</v>
      </c>
      <c r="C3" s="3">
        <v>18</v>
      </c>
      <c r="D3" s="3">
        <v>5</v>
      </c>
      <c r="E3" s="21">
        <f t="shared" ref="E3:E21" si="0">SUM(B3:D3)</f>
        <v>132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>
      <c r="A4" s="2" t="s">
        <v>6</v>
      </c>
      <c r="B4" s="3">
        <v>0</v>
      </c>
      <c r="C4" s="3">
        <v>0</v>
      </c>
      <c r="D4" s="3">
        <v>0</v>
      </c>
      <c r="E4" s="21">
        <f t="shared" si="0"/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>
      <c r="A5" s="2" t="s">
        <v>7</v>
      </c>
      <c r="B5" s="3">
        <v>9</v>
      </c>
      <c r="C5" s="3">
        <v>0</v>
      </c>
      <c r="D5" s="3">
        <v>0</v>
      </c>
      <c r="E5" s="21">
        <f t="shared" si="0"/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>
      <c r="A6" s="2" t="s">
        <v>8</v>
      </c>
      <c r="B6" s="3">
        <v>0</v>
      </c>
      <c r="C6" s="3">
        <v>0</v>
      </c>
      <c r="D6" s="3">
        <v>0</v>
      </c>
      <c r="E6" s="21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>
      <c r="A7" s="2" t="s">
        <v>9</v>
      </c>
      <c r="B7" s="3">
        <v>1</v>
      </c>
      <c r="C7" s="3">
        <v>0</v>
      </c>
      <c r="D7" s="3">
        <v>0</v>
      </c>
      <c r="E7" s="21">
        <f t="shared" si="0"/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>
      <c r="A8" s="2" t="s">
        <v>10</v>
      </c>
      <c r="B8" s="3">
        <v>0</v>
      </c>
      <c r="C8" s="3">
        <v>0</v>
      </c>
      <c r="D8" s="3">
        <v>0</v>
      </c>
      <c r="E8" s="2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>
      <c r="A9" s="2" t="s">
        <v>11</v>
      </c>
      <c r="B9" s="3">
        <v>8</v>
      </c>
      <c r="C9" s="3">
        <v>2</v>
      </c>
      <c r="D9" s="3">
        <v>0</v>
      </c>
      <c r="E9" s="21">
        <f t="shared" si="0"/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>
      <c r="A10" s="2" t="s">
        <v>12</v>
      </c>
      <c r="B10" s="3">
        <v>4</v>
      </c>
      <c r="C10" s="3">
        <v>0</v>
      </c>
      <c r="D10" s="3">
        <v>1</v>
      </c>
      <c r="E10" s="21">
        <f t="shared" si="0"/>
        <v>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>
      <c r="A11" s="2" t="s">
        <v>13</v>
      </c>
      <c r="B11" s="3">
        <v>6</v>
      </c>
      <c r="C11" s="3">
        <v>2</v>
      </c>
      <c r="D11" s="3">
        <v>0</v>
      </c>
      <c r="E11" s="21">
        <f t="shared" si="0"/>
        <v>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>
      <c r="A12" s="2" t="s">
        <v>14</v>
      </c>
      <c r="B12" s="3">
        <v>3</v>
      </c>
      <c r="C12" s="3">
        <v>0</v>
      </c>
      <c r="D12" s="3">
        <v>0</v>
      </c>
      <c r="E12" s="21">
        <f t="shared" si="0"/>
        <v>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>
      <c r="A13" s="2" t="s">
        <v>15</v>
      </c>
      <c r="B13" s="3">
        <v>1</v>
      </c>
      <c r="C13" s="3">
        <v>1</v>
      </c>
      <c r="D13" s="3">
        <v>0</v>
      </c>
      <c r="E13" s="21">
        <f t="shared" si="0"/>
        <v>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>
      <c r="A14" s="2" t="s">
        <v>16</v>
      </c>
      <c r="B14" s="3">
        <v>0</v>
      </c>
      <c r="C14" s="3">
        <v>0</v>
      </c>
      <c r="D14" s="3">
        <v>0</v>
      </c>
      <c r="E14" s="21">
        <f t="shared" si="0"/>
        <v>0</v>
      </c>
      <c r="F14" s="1"/>
      <c r="G14" s="1" t="s">
        <v>17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>
      <c r="A15" s="19" t="s">
        <v>18</v>
      </c>
      <c r="B15" s="3"/>
      <c r="C15" s="3"/>
      <c r="D15" s="3"/>
      <c r="E15" s="2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>
      <c r="A16" s="19" t="s">
        <v>19</v>
      </c>
      <c r="B16" s="4">
        <v>35</v>
      </c>
      <c r="C16" s="5">
        <v>7</v>
      </c>
      <c r="D16" s="5">
        <v>2</v>
      </c>
      <c r="E16" s="21">
        <f t="shared" si="0"/>
        <v>44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>
      <c r="A17" s="24" t="s">
        <v>20</v>
      </c>
      <c r="B17" s="25"/>
      <c r="C17" s="25">
        <f t="shared" ref="C17:D17" si="1">SUM(C18:C36)</f>
        <v>3</v>
      </c>
      <c r="D17" s="25">
        <f t="shared" si="1"/>
        <v>0</v>
      </c>
      <c r="E17" s="21">
        <f t="shared" si="0"/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>
      <c r="A18" s="6" t="s">
        <v>21</v>
      </c>
      <c r="B18" s="3">
        <v>0</v>
      </c>
      <c r="C18" s="3">
        <v>0</v>
      </c>
      <c r="D18" s="3">
        <v>0</v>
      </c>
      <c r="E18" s="21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>
      <c r="A19" s="6" t="s">
        <v>22</v>
      </c>
      <c r="B19" s="3">
        <v>0</v>
      </c>
      <c r="C19" s="3">
        <v>0</v>
      </c>
      <c r="D19" s="3">
        <v>0</v>
      </c>
      <c r="E19" s="21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>
      <c r="A20" s="6" t="s">
        <v>23</v>
      </c>
      <c r="B20" s="3">
        <v>0</v>
      </c>
      <c r="C20" s="3">
        <v>0</v>
      </c>
      <c r="D20" s="3">
        <v>0</v>
      </c>
      <c r="E20" s="21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>
      <c r="A21" s="6" t="s">
        <v>24</v>
      </c>
      <c r="B21" s="3">
        <v>0</v>
      </c>
      <c r="C21" s="3">
        <v>0</v>
      </c>
      <c r="D21" s="3">
        <v>0</v>
      </c>
      <c r="E21" s="21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>
      <c r="A22" s="6" t="s">
        <v>25</v>
      </c>
      <c r="B22" s="3">
        <v>1</v>
      </c>
      <c r="C22" s="3">
        <v>0</v>
      </c>
      <c r="D22" s="3">
        <v>0</v>
      </c>
      <c r="E22" s="2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>
      <c r="A23" s="6" t="s">
        <v>26</v>
      </c>
      <c r="B23" s="3">
        <v>5</v>
      </c>
      <c r="C23" s="3">
        <v>1</v>
      </c>
      <c r="D23" s="3">
        <v>0</v>
      </c>
      <c r="E23" s="21">
        <f t="shared" ref="E23:E37" si="2">SUM(B23:D23)</f>
        <v>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>
      <c r="A24" s="6" t="s">
        <v>27</v>
      </c>
      <c r="B24" s="3">
        <v>6</v>
      </c>
      <c r="C24" s="3">
        <v>0</v>
      </c>
      <c r="D24" s="3">
        <v>0</v>
      </c>
      <c r="E24" s="21">
        <f t="shared" si="2"/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customHeight="1">
      <c r="A25" s="6" t="s">
        <v>28</v>
      </c>
      <c r="B25" s="3">
        <v>5</v>
      </c>
      <c r="C25" s="3">
        <v>0</v>
      </c>
      <c r="D25" s="3">
        <v>0</v>
      </c>
      <c r="E25" s="21">
        <f t="shared" si="2"/>
        <v>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>
      <c r="A26" s="6" t="s">
        <v>29</v>
      </c>
      <c r="B26" s="3">
        <v>0</v>
      </c>
      <c r="C26" s="3">
        <v>0</v>
      </c>
      <c r="D26" s="3">
        <v>0</v>
      </c>
      <c r="E26" s="21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customHeight="1">
      <c r="A27" s="6" t="s">
        <v>30</v>
      </c>
      <c r="B27" s="3">
        <v>2</v>
      </c>
      <c r="C27" s="3">
        <v>0</v>
      </c>
      <c r="D27" s="3">
        <v>0</v>
      </c>
      <c r="E27" s="21">
        <f t="shared" si="2"/>
        <v>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customHeight="1">
      <c r="A28" s="6" t="s">
        <v>31</v>
      </c>
      <c r="B28" s="3">
        <v>1</v>
      </c>
      <c r="C28" s="3">
        <v>0</v>
      </c>
      <c r="D28" s="3">
        <v>0</v>
      </c>
      <c r="E28" s="21">
        <f t="shared" si="2"/>
        <v>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>
      <c r="A29" s="6" t="s">
        <v>32</v>
      </c>
      <c r="B29" s="3">
        <v>0</v>
      </c>
      <c r="C29" s="3">
        <v>0</v>
      </c>
      <c r="D29" s="3">
        <v>0</v>
      </c>
      <c r="E29" s="21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>
      <c r="A30" s="6" t="s">
        <v>33</v>
      </c>
      <c r="B30" s="3">
        <v>0</v>
      </c>
      <c r="C30" s="3">
        <v>1</v>
      </c>
      <c r="D30" s="3">
        <v>0</v>
      </c>
      <c r="E30" s="21">
        <f t="shared" si="2"/>
        <v>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>
      <c r="A31" s="6" t="s">
        <v>34</v>
      </c>
      <c r="B31" s="3">
        <v>2</v>
      </c>
      <c r="C31" s="3">
        <v>0</v>
      </c>
      <c r="D31" s="3">
        <v>0</v>
      </c>
      <c r="E31" s="21">
        <f t="shared" si="2"/>
        <v>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>
      <c r="A32" s="6" t="s">
        <v>35</v>
      </c>
      <c r="B32" s="3">
        <v>0</v>
      </c>
      <c r="C32" s="3">
        <v>0</v>
      </c>
      <c r="D32" s="3">
        <v>0</v>
      </c>
      <c r="E32" s="21">
        <f t="shared" si="2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>
      <c r="A33" s="6" t="s">
        <v>36</v>
      </c>
      <c r="B33" s="3">
        <v>0</v>
      </c>
      <c r="C33" s="3">
        <v>0</v>
      </c>
      <c r="D33" s="3">
        <v>0</v>
      </c>
      <c r="E33" s="21">
        <f t="shared" si="2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>
      <c r="A34" s="6" t="s">
        <v>37</v>
      </c>
      <c r="B34" s="3">
        <v>0</v>
      </c>
      <c r="C34" s="3">
        <v>0</v>
      </c>
      <c r="D34" s="3">
        <v>0</v>
      </c>
      <c r="E34" s="22">
        <f t="shared" si="2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>
      <c r="A35" s="6" t="s">
        <v>38</v>
      </c>
      <c r="B35" s="3">
        <v>2</v>
      </c>
      <c r="C35" s="3">
        <v>0</v>
      </c>
      <c r="D35" s="3">
        <v>0</v>
      </c>
      <c r="E35" s="22">
        <f t="shared" si="2"/>
        <v>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>
      <c r="A36" s="6" t="s">
        <v>39</v>
      </c>
      <c r="B36" s="3">
        <v>2</v>
      </c>
      <c r="C36" s="3">
        <v>1</v>
      </c>
      <c r="D36" s="3">
        <v>0</v>
      </c>
      <c r="E36" s="22">
        <f t="shared" si="2"/>
        <v>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>
      <c r="A37" s="18" t="s">
        <v>40</v>
      </c>
      <c r="B37" s="31">
        <f t="shared" ref="B37:D37" si="3">SUM(B3:B14, B18:B36)</f>
        <v>167</v>
      </c>
      <c r="C37" s="31">
        <f t="shared" si="3"/>
        <v>26</v>
      </c>
      <c r="D37" s="31">
        <f t="shared" si="3"/>
        <v>6</v>
      </c>
      <c r="E37" s="31">
        <f t="shared" si="2"/>
        <v>199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5.5" customHeight="1">
      <c r="A38" s="39" t="s">
        <v>46</v>
      </c>
      <c r="B38" s="40"/>
      <c r="C38" s="40"/>
      <c r="D38" s="41"/>
      <c r="E38" s="2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27" t="s">
        <v>0</v>
      </c>
      <c r="B39" s="28" t="s">
        <v>1</v>
      </c>
      <c r="C39" s="29" t="s">
        <v>2</v>
      </c>
      <c r="D39" s="12" t="s">
        <v>41</v>
      </c>
      <c r="E39" s="30" t="s">
        <v>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customHeight="1">
      <c r="A40" s="2" t="s">
        <v>5</v>
      </c>
      <c r="B40" s="3">
        <v>63</v>
      </c>
      <c r="C40" s="3">
        <v>87</v>
      </c>
      <c r="D40" s="5">
        <v>4</v>
      </c>
      <c r="E40" s="21">
        <f t="shared" ref="E40:E71" si="4">SUM(B40:D40)</f>
        <v>154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customHeight="1">
      <c r="A41" s="2" t="s">
        <v>6</v>
      </c>
      <c r="B41" s="3">
        <v>0</v>
      </c>
      <c r="C41" s="3">
        <v>0</v>
      </c>
      <c r="D41" s="3">
        <v>0</v>
      </c>
      <c r="E41" s="21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>
      <c r="A42" s="2" t="s">
        <v>7</v>
      </c>
      <c r="B42" s="3">
        <v>0</v>
      </c>
      <c r="C42" s="3">
        <v>0</v>
      </c>
      <c r="D42" s="3">
        <v>0</v>
      </c>
      <c r="E42" s="21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customHeight="1">
      <c r="A43" s="2" t="s">
        <v>8</v>
      </c>
      <c r="B43" s="3">
        <v>0</v>
      </c>
      <c r="C43" s="3">
        <v>0</v>
      </c>
      <c r="D43" s="3">
        <v>0</v>
      </c>
      <c r="E43" s="21">
        <f t="shared" si="4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customHeight="1">
      <c r="A44" s="2" t="s">
        <v>9</v>
      </c>
      <c r="B44" s="3">
        <v>0</v>
      </c>
      <c r="C44" s="3">
        <v>0</v>
      </c>
      <c r="D44" s="3">
        <v>0</v>
      </c>
      <c r="E44" s="21">
        <f t="shared" si="4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>
      <c r="A45" s="2" t="s">
        <v>10</v>
      </c>
      <c r="B45" s="3">
        <v>0</v>
      </c>
      <c r="C45" s="3">
        <v>2</v>
      </c>
      <c r="D45" s="3">
        <v>0</v>
      </c>
      <c r="E45" s="21">
        <f t="shared" si="4"/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>
      <c r="A46" s="2" t="s">
        <v>11</v>
      </c>
      <c r="B46" s="3">
        <v>4</v>
      </c>
      <c r="C46" s="3">
        <v>2</v>
      </c>
      <c r="D46" s="3">
        <v>4</v>
      </c>
      <c r="E46" s="21">
        <f t="shared" si="4"/>
        <v>10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>
      <c r="A47" s="2" t="s">
        <v>12</v>
      </c>
      <c r="B47" s="3">
        <v>0</v>
      </c>
      <c r="C47" s="3">
        <v>1</v>
      </c>
      <c r="D47" s="3">
        <v>1</v>
      </c>
      <c r="E47" s="21">
        <f t="shared" si="4"/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customHeight="1">
      <c r="A48" s="2" t="s">
        <v>13</v>
      </c>
      <c r="B48" s="3">
        <v>3</v>
      </c>
      <c r="C48" s="3">
        <v>14</v>
      </c>
      <c r="D48" s="3">
        <v>0</v>
      </c>
      <c r="E48" s="21">
        <f t="shared" si="4"/>
        <v>17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>
      <c r="A49" s="2" t="s">
        <v>14</v>
      </c>
      <c r="B49" s="3">
        <v>5</v>
      </c>
      <c r="C49" s="3">
        <v>4</v>
      </c>
      <c r="D49" s="3">
        <v>1</v>
      </c>
      <c r="E49" s="21">
        <f t="shared" si="4"/>
        <v>10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customHeight="1">
      <c r="A50" s="2" t="s">
        <v>15</v>
      </c>
      <c r="B50" s="3">
        <v>1</v>
      </c>
      <c r="C50" s="3">
        <v>0</v>
      </c>
      <c r="D50" s="3">
        <v>0</v>
      </c>
      <c r="E50" s="21">
        <f t="shared" si="4"/>
        <v>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customHeight="1">
      <c r="A51" s="2" t="s">
        <v>16</v>
      </c>
      <c r="B51" s="3">
        <v>0</v>
      </c>
      <c r="C51" s="3">
        <v>0</v>
      </c>
      <c r="D51" s="3">
        <v>0</v>
      </c>
      <c r="E51" s="21">
        <f t="shared" si="4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customHeight="1">
      <c r="A52" s="19" t="s">
        <v>18</v>
      </c>
      <c r="B52" s="3"/>
      <c r="C52" s="3"/>
      <c r="D52" s="3"/>
      <c r="E52" s="20">
        <f t="shared" si="4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>
      <c r="A53" s="19" t="s">
        <v>19</v>
      </c>
      <c r="B53" s="3">
        <v>8</v>
      </c>
      <c r="C53" s="3">
        <v>32</v>
      </c>
      <c r="D53" s="3">
        <v>4</v>
      </c>
      <c r="E53" s="20">
        <f t="shared" si="4"/>
        <v>44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customHeight="1">
      <c r="A54" s="24" t="s">
        <v>20</v>
      </c>
      <c r="B54" s="25">
        <v>1</v>
      </c>
      <c r="C54" s="25"/>
      <c r="D54" s="25">
        <v>0</v>
      </c>
      <c r="E54" s="20">
        <f t="shared" si="4"/>
        <v>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customHeight="1">
      <c r="A55" s="6" t="s">
        <v>21</v>
      </c>
      <c r="B55" s="3">
        <v>0</v>
      </c>
      <c r="C55" s="3">
        <v>0</v>
      </c>
      <c r="D55" s="3">
        <v>0</v>
      </c>
      <c r="E55" s="21">
        <f t="shared" si="4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customHeight="1">
      <c r="A56" s="6" t="s">
        <v>22</v>
      </c>
      <c r="B56" s="3">
        <v>11</v>
      </c>
      <c r="C56" s="3">
        <v>0</v>
      </c>
      <c r="D56" s="3">
        <v>0</v>
      </c>
      <c r="E56" s="21">
        <f t="shared" si="4"/>
        <v>11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customHeight="1">
      <c r="A57" s="6" t="s">
        <v>23</v>
      </c>
      <c r="B57" s="3">
        <v>0</v>
      </c>
      <c r="C57" s="3">
        <v>0</v>
      </c>
      <c r="D57" s="3">
        <v>0</v>
      </c>
      <c r="E57" s="21">
        <f t="shared" si="4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customHeight="1">
      <c r="A58" s="6" t="s">
        <v>24</v>
      </c>
      <c r="B58" s="3">
        <v>0</v>
      </c>
      <c r="C58" s="3">
        <v>0</v>
      </c>
      <c r="D58" s="3">
        <v>0</v>
      </c>
      <c r="E58" s="21">
        <f t="shared" si="4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customHeight="1">
      <c r="A59" s="6" t="s">
        <v>26</v>
      </c>
      <c r="B59" s="3">
        <v>3</v>
      </c>
      <c r="C59" s="3">
        <v>3</v>
      </c>
      <c r="D59" s="3">
        <v>0</v>
      </c>
      <c r="E59" s="21">
        <f t="shared" si="4"/>
        <v>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customHeight="1">
      <c r="A60" s="6" t="s">
        <v>27</v>
      </c>
      <c r="B60" s="3">
        <v>2</v>
      </c>
      <c r="C60" s="3">
        <v>6</v>
      </c>
      <c r="D60" s="3">
        <v>0</v>
      </c>
      <c r="E60" s="21">
        <f t="shared" si="4"/>
        <v>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customHeight="1">
      <c r="A61" s="6" t="s">
        <v>28</v>
      </c>
      <c r="B61" s="3">
        <v>0</v>
      </c>
      <c r="C61" s="3">
        <v>2</v>
      </c>
      <c r="D61" s="3">
        <v>0</v>
      </c>
      <c r="E61" s="21">
        <f t="shared" si="4"/>
        <v>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customHeight="1">
      <c r="A62" s="6" t="s">
        <v>29</v>
      </c>
      <c r="B62" s="3">
        <v>0</v>
      </c>
      <c r="C62" s="3">
        <v>0</v>
      </c>
      <c r="D62" s="3">
        <v>0</v>
      </c>
      <c r="E62" s="21">
        <f t="shared" si="4"/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customHeight="1">
      <c r="A63" s="6" t="s">
        <v>30</v>
      </c>
      <c r="B63" s="3">
        <v>0</v>
      </c>
      <c r="C63" s="3">
        <v>0</v>
      </c>
      <c r="D63" s="3">
        <v>0</v>
      </c>
      <c r="E63" s="21">
        <f t="shared" si="4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customHeight="1">
      <c r="A64" s="6" t="s">
        <v>31</v>
      </c>
      <c r="B64" s="3">
        <v>1</v>
      </c>
      <c r="C64" s="3">
        <v>0</v>
      </c>
      <c r="D64" s="3">
        <v>0</v>
      </c>
      <c r="E64" s="21">
        <f t="shared" si="4"/>
        <v>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" customHeight="1">
      <c r="A65" s="6" t="s">
        <v>33</v>
      </c>
      <c r="B65" s="3">
        <v>1</v>
      </c>
      <c r="C65" s="3">
        <v>0</v>
      </c>
      <c r="D65" s="3">
        <v>0</v>
      </c>
      <c r="E65" s="21">
        <f t="shared" si="4"/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" customHeight="1">
      <c r="A66" s="6" t="s">
        <v>34</v>
      </c>
      <c r="B66" s="3">
        <v>0</v>
      </c>
      <c r="C66" s="3">
        <v>0</v>
      </c>
      <c r="D66" s="3">
        <v>0</v>
      </c>
      <c r="E66" s="21">
        <f t="shared" si="4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" customHeight="1">
      <c r="A67" s="6" t="s">
        <v>35</v>
      </c>
      <c r="B67" s="3">
        <v>0</v>
      </c>
      <c r="C67" s="3">
        <v>0</v>
      </c>
      <c r="D67" s="3">
        <v>0</v>
      </c>
      <c r="E67" s="21">
        <f t="shared" si="4"/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" customHeight="1">
      <c r="A68" s="6" t="s">
        <v>38</v>
      </c>
      <c r="B68" s="3">
        <v>0</v>
      </c>
      <c r="C68" s="3">
        <v>0</v>
      </c>
      <c r="D68" s="3">
        <v>0</v>
      </c>
      <c r="E68" s="21">
        <f t="shared" si="4"/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" customHeight="1">
      <c r="A69" s="6" t="s">
        <v>32</v>
      </c>
      <c r="B69" s="3">
        <v>0</v>
      </c>
      <c r="C69" s="3">
        <v>0</v>
      </c>
      <c r="D69" s="3">
        <v>0</v>
      </c>
      <c r="E69" s="21">
        <f t="shared" si="4"/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 customHeight="1">
      <c r="A70" s="7" t="s">
        <v>39</v>
      </c>
      <c r="B70" s="3">
        <v>2</v>
      </c>
      <c r="C70" s="3">
        <v>0</v>
      </c>
      <c r="D70" s="3">
        <v>0</v>
      </c>
      <c r="E70" s="21">
        <f t="shared" si="4"/>
        <v>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" customHeight="1">
      <c r="A71" s="19" t="s">
        <v>40</v>
      </c>
      <c r="B71" s="21">
        <f t="shared" ref="B71:D71" si="5">SUM(B40:B51, B55:B70)</f>
        <v>96</v>
      </c>
      <c r="C71" s="21">
        <f t="shared" si="5"/>
        <v>121</v>
      </c>
      <c r="D71" s="21">
        <f t="shared" si="5"/>
        <v>10</v>
      </c>
      <c r="E71" s="20">
        <f t="shared" si="4"/>
        <v>227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9"/>
      <c r="B72" s="8"/>
      <c r="C72" s="32" t="s">
        <v>42</v>
      </c>
      <c r="D72" s="34" t="s">
        <v>4</v>
      </c>
      <c r="E72" s="34">
        <f>E37</f>
        <v>199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9"/>
      <c r="B73" s="8"/>
      <c r="C73" s="32" t="s">
        <v>43</v>
      </c>
      <c r="D73" s="35" t="s">
        <v>4</v>
      </c>
      <c r="E73" s="35">
        <f>E71</f>
        <v>227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8"/>
      <c r="B74" s="8"/>
      <c r="C74" s="23"/>
      <c r="D74" s="33" t="s">
        <v>44</v>
      </c>
      <c r="E74" s="33">
        <f>SUM(E72:E73)</f>
        <v>426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</sheetData>
  <mergeCells count="2">
    <mergeCell ref="A1:E1"/>
    <mergeCell ref="A38:D38"/>
  </mergeCells>
  <printOptions gridLines="1"/>
  <pageMargins left="0.511811024" right="0.511811024" top="0.78740157499999996" bottom="0.78740157499999996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geinfo</dc:creator>
  <cp:lastModifiedBy>Amanda Da Silva Pereira</cp:lastModifiedBy>
  <cp:lastPrinted>2025-04-07T13:29:35Z</cp:lastPrinted>
  <dcterms:created xsi:type="dcterms:W3CDTF">2021-10-31T13:00:19Z</dcterms:created>
  <dcterms:modified xsi:type="dcterms:W3CDTF">2025-04-07T13:45:08Z</dcterms:modified>
</cp:coreProperties>
</file>